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29" i="1"/>
  <c r="G28" i="1"/>
  <c r="G27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<sst xmlns="http://schemas.openxmlformats.org/spreadsheetml/2006/main" count="39" uniqueCount="34">
  <si>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</si>
  <si>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</si>
  <si>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</si>
  <si>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</si>
  <si>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</si>
  <si>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</si>
  <si>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</si>
  <si>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</si>
  <si>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</si>
  <si>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</si>
  <si>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</si>
  <si>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</si>
  <si>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</si>
  <si>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</si>
  <si>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</si>
  <si>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</si>
  <si>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</si>
  <si>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</si>
  <si>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</si>
  <si>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</si>
  <si>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</si>
  <si>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</si>
  <si>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</si>
  <si>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</si>
  <si>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</si>
  <si>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</si>
  <si>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</si>
  <si>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</si>
  <si>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</si>
  <si>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</si>
  <si>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</si>
  <si>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</si>
  <si>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</si>
  <si>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>Nettokertymä 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</si>
</sst>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O20" sqref="O20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2533.3196895599995</v>
      </c>
      <c r="C6" s="47">
        <v>2594.8160876699999</v>
      </c>
      <c r="D6" s="17">
        <f>(C6/B6-1)*100</f>
        <v>2.4275024728790395</v>
      </c>
      <c r="E6" s="48">
        <v>4.5977969200000004</v>
      </c>
      <c r="F6" s="47">
        <v>4.1237262599999998</v>
      </c>
      <c r="G6" s="17">
        <f>(F6/E6-1)*100</f>
        <v>-10.310822079545012</v>
      </c>
      <c r="H6" s="48">
        <v>2528.7218926399996</v>
      </c>
      <c r="I6" s="47">
        <v>2590.6923614100001</v>
      </c>
      <c r="J6" s="47">
        <f>I6-H6</f>
        <v>61.97046877000048</v>
      </c>
      <c r="K6" s="17">
        <f>(I6/H6-1)*100</f>
        <v>2.4506636712550156</v>
      </c>
      <c r="L6" s="22">
        <f>I6/I$29*100</f>
        <v>54.896532476395002</v>
      </c>
    </row>
    <row r="7" spans="1:12" ht="15.75" x14ac:dyDescent="0.25">
      <c r="A7" s="12" t="s">
        <v>7</v>
      </c>
      <c r="B7" s="49">
        <v>2384.3782371699995</v>
      </c>
      <c r="C7" s="50">
        <v>2463.6339220300001</v>
      </c>
      <c r="D7" s="18">
        <f t="shared" ref="D7:D29" si="0">(C7/B7-1)*100</f>
        <v>3.323956057998112</v>
      </c>
      <c r="E7" s="51">
        <v>0.31831450999999999</v>
      </c>
      <c r="F7" s="50">
        <v>0.20343508999999999</v>
      </c>
      <c r="G7" s="18">
        <f t="shared" ref="G7:G29" si="1">(F7/E7-1)*100</f>
        <v>-36.089909944727317</v>
      </c>
      <c r="H7" s="52">
        <v>2384.0599226599993</v>
      </c>
      <c r="I7" s="53">
        <v>2463.4304869400003</v>
      </c>
      <c r="J7" s="53">
        <f t="shared" ref="J7:J29" si="2">I7-H7</f>
        <v>79.370564280000963</v>
      </c>
      <c r="K7" s="18">
        <f t="shared" ref="K7:K29" si="3">(I7/H7-1)*100</f>
        <v>3.3292185119006446</v>
      </c>
      <c r="L7" s="23">
        <f t="shared" ref="L7:L29" si="4">I7/I$29*100</f>
        <v>52.199865080098299</v>
      </c>
    </row>
    <row r="8" spans="1:12" ht="15.75" x14ac:dyDescent="0.25">
      <c r="A8" s="12" t="s">
        <v>8</v>
      </c>
      <c r="B8" s="49">
        <v>101.53402411</v>
      </c>
      <c r="C8" s="50">
        <v>88.095357150000012</v>
      </c>
      <c r="D8" s="18">
        <f t="shared" si="0"/>
        <v>-13.235629216705524</v>
      </c>
      <c r="E8" s="51">
        <v>1.0560079599999999</v>
      </c>
      <c r="F8" s="50">
        <v>0.84391778000000006</v>
      </c>
      <c r="G8" s="18">
        <f t="shared" si="1"/>
        <v>-20.084145956627054</v>
      </c>
      <c r="H8" s="52">
        <v>100.47801615</v>
      </c>
      <c r="I8" s="53">
        <v>87.251439370000014</v>
      </c>
      <c r="J8" s="53">
        <f t="shared" si="2"/>
        <v>-13.226576779999988</v>
      </c>
      <c r="K8" s="18">
        <f t="shared" si="3"/>
        <v>-13.163652395619064</v>
      </c>
      <c r="L8" s="23">
        <f t="shared" si="4"/>
        <v>1.8488499624017636</v>
      </c>
    </row>
    <row r="9" spans="1:12" ht="15.75" x14ac:dyDescent="0.25">
      <c r="A9" s="12" t="s">
        <v>9</v>
      </c>
      <c r="B9" s="49">
        <v>24.901183549999995</v>
      </c>
      <c r="C9" s="50">
        <v>23.779748440000002</v>
      </c>
      <c r="D9" s="18">
        <f t="shared" si="0"/>
        <v>-4.5035413989388147</v>
      </c>
      <c r="E9" s="51">
        <v>0</v>
      </c>
      <c r="F9" s="50">
        <v>0</v>
      </c>
      <c r="G9" s="18"/>
      <c r="H9" s="52">
        <v>24.901183549999995</v>
      </c>
      <c r="I9" s="53">
        <v>23.779748440000002</v>
      </c>
      <c r="J9" s="53">
        <f t="shared" si="2"/>
        <v>-1.1214351099999931</v>
      </c>
      <c r="K9" s="18">
        <f t="shared" si="3"/>
        <v>-4.5035413989388147</v>
      </c>
      <c r="L9" s="23">
        <f t="shared" si="4"/>
        <v>0.50389067878614402</v>
      </c>
    </row>
    <row r="10" spans="1:12" ht="15.75" x14ac:dyDescent="0.25">
      <c r="A10" s="30" t="s">
        <v>10</v>
      </c>
      <c r="B10" s="54">
        <v>22.506244729999999</v>
      </c>
      <c r="C10" s="55">
        <v>19.30706005</v>
      </c>
      <c r="D10" s="31">
        <f t="shared" si="0"/>
        <v>-14.214653392334275</v>
      </c>
      <c r="E10" s="56">
        <v>3.2234744500000003</v>
      </c>
      <c r="F10" s="55">
        <v>3.0763733900000001</v>
      </c>
      <c r="G10" s="31">
        <f t="shared" si="1"/>
        <v>-4.5634318584408256</v>
      </c>
      <c r="H10" s="57">
        <v>19.282770279999998</v>
      </c>
      <c r="I10" s="58">
        <v>16.23068666</v>
      </c>
      <c r="J10" s="58">
        <f t="shared" si="2"/>
        <v>-3.0520836199999977</v>
      </c>
      <c r="K10" s="31">
        <f t="shared" si="3"/>
        <v>-15.828034953907032</v>
      </c>
      <c r="L10" s="32">
        <f t="shared" si="4"/>
        <v>0.34392675510879428</v>
      </c>
    </row>
    <row r="11" spans="1:12" ht="15.75" x14ac:dyDescent="0.25">
      <c r="A11" s="26" t="s">
        <v>11</v>
      </c>
      <c r="B11" s="59">
        <v>386.68504292000006</v>
      </c>
      <c r="C11" s="60">
        <v>403.26479336000006</v>
      </c>
      <c r="D11" s="33">
        <f t="shared" si="0"/>
        <v>4.2876627228196407</v>
      </c>
      <c r="E11" s="61">
        <v>149.53896824999998</v>
      </c>
      <c r="F11" s="62">
        <v>143.11462804999999</v>
      </c>
      <c r="G11" s="33">
        <f t="shared" si="1"/>
        <v>-4.2960977163221781</v>
      </c>
      <c r="H11" s="63">
        <v>237.14607467000008</v>
      </c>
      <c r="I11" s="62">
        <v>260.15016531000003</v>
      </c>
      <c r="J11" s="62">
        <f t="shared" si="2"/>
        <v>23.004090639999959</v>
      </c>
      <c r="K11" s="33">
        <f t="shared" si="3"/>
        <v>9.7003885356361952</v>
      </c>
      <c r="L11" s="34">
        <f t="shared" si="4"/>
        <v>5.5125580371523677</v>
      </c>
    </row>
    <row r="12" spans="1:12" ht="15.75" x14ac:dyDescent="0.25">
      <c r="A12" s="13" t="s">
        <v>8</v>
      </c>
      <c r="B12" s="64">
        <v>273.27203010000005</v>
      </c>
      <c r="C12" s="65">
        <v>296.49203449000004</v>
      </c>
      <c r="D12" s="19">
        <f t="shared" si="0"/>
        <v>8.4970292720784268</v>
      </c>
      <c r="E12" s="66">
        <v>139.50601617999999</v>
      </c>
      <c r="F12" s="67">
        <v>133.84778990999999</v>
      </c>
      <c r="G12" s="19">
        <f t="shared" si="1"/>
        <v>-4.0559012614189927</v>
      </c>
      <c r="H12" s="68">
        <v>133.76601392000006</v>
      </c>
      <c r="I12" s="69">
        <v>162.64424458000005</v>
      </c>
      <c r="J12" s="69">
        <f t="shared" si="2"/>
        <v>28.878230659999986</v>
      </c>
      <c r="K12" s="19">
        <f t="shared" si="3"/>
        <v>21.588615683256339</v>
      </c>
      <c r="L12" s="24">
        <f t="shared" si="4"/>
        <v>3.4464165594039331</v>
      </c>
    </row>
    <row r="13" spans="1:12" ht="15.75" x14ac:dyDescent="0.25">
      <c r="A13" s="13" t="s">
        <v>9</v>
      </c>
      <c r="B13" s="64">
        <v>84.497624189999996</v>
      </c>
      <c r="C13" s="70">
        <v>92.131210409999994</v>
      </c>
      <c r="D13" s="19">
        <f t="shared" si="0"/>
        <v>9.0340838493106581</v>
      </c>
      <c r="E13" s="66">
        <v>0</v>
      </c>
      <c r="F13" s="67">
        <v>0</v>
      </c>
      <c r="G13" s="19"/>
      <c r="H13" s="68">
        <v>84.497624189999996</v>
      </c>
      <c r="I13" s="69">
        <v>92.131210409999994</v>
      </c>
      <c r="J13" s="69">
        <f t="shared" si="2"/>
        <v>7.633586219999998</v>
      </c>
      <c r="K13" s="19">
        <f t="shared" si="3"/>
        <v>9.0340838493106581</v>
      </c>
      <c r="L13" s="24">
        <f t="shared" si="4"/>
        <v>1.9522518612010999</v>
      </c>
    </row>
    <row r="14" spans="1:12" ht="15.75" x14ac:dyDescent="0.25">
      <c r="A14" s="27" t="s">
        <v>10</v>
      </c>
      <c r="B14" s="71">
        <v>28.915388629999999</v>
      </c>
      <c r="C14" s="72">
        <v>14.641548460000001</v>
      </c>
      <c r="D14" s="21">
        <f t="shared" si="0"/>
        <v>-49.364165056356015</v>
      </c>
      <c r="E14" s="73">
        <v>10.03295207</v>
      </c>
      <c r="F14" s="74">
        <v>9.2668381400000008</v>
      </c>
      <c r="G14" s="21">
        <f t="shared" si="1"/>
        <v>-7.6359771745625356</v>
      </c>
      <c r="H14" s="75">
        <v>18.882436559999999</v>
      </c>
      <c r="I14" s="76">
        <v>5.3747103200000002</v>
      </c>
      <c r="J14" s="76">
        <f t="shared" si="2"/>
        <v>-13.507726239999998</v>
      </c>
      <c r="K14" s="21">
        <f t="shared" si="3"/>
        <v>-71.53592809422895</v>
      </c>
      <c r="L14" s="35">
        <f t="shared" si="4"/>
        <v>0.11388961654733523</v>
      </c>
    </row>
    <row r="15" spans="1:12" ht="15.75" x14ac:dyDescent="0.25">
      <c r="A15" s="36" t="s">
        <v>29</v>
      </c>
      <c r="B15" s="77">
        <v>2036.4326243899998</v>
      </c>
      <c r="C15" s="78">
        <v>2139.6149977599998</v>
      </c>
      <c r="D15" s="37">
        <f t="shared" si="0"/>
        <v>5.0668198954486821</v>
      </c>
      <c r="E15" s="79">
        <v>919.10114190999991</v>
      </c>
      <c r="F15" s="78">
        <v>1078.37753499</v>
      </c>
      <c r="G15" s="37">
        <f t="shared" si="1"/>
        <v>17.329582764852745</v>
      </c>
      <c r="H15" s="80">
        <v>1117.33148248</v>
      </c>
      <c r="I15" s="81">
        <v>1061.2374627699999</v>
      </c>
      <c r="J15" s="81">
        <f t="shared" si="2"/>
        <v>-56.094019710000111</v>
      </c>
      <c r="K15" s="37">
        <f t="shared" si="3"/>
        <v>-5.0203561422520142</v>
      </c>
      <c r="L15" s="38">
        <f t="shared" si="4"/>
        <v>22.487524071909839</v>
      </c>
    </row>
    <row r="16" spans="1:12" ht="15.75" x14ac:dyDescent="0.25">
      <c r="A16" s="28" t="s">
        <v>12</v>
      </c>
      <c r="B16" s="82">
        <v>141.76487552999998</v>
      </c>
      <c r="C16" s="83">
        <v>140.74906852000001</v>
      </c>
      <c r="D16" s="39">
        <f t="shared" si="0"/>
        <v>-0.7165435064237835</v>
      </c>
      <c r="E16" s="84">
        <v>7.7143390000000006E-2</v>
      </c>
      <c r="F16" s="83">
        <v>5.3683059999999998E-2</v>
      </c>
      <c r="G16" s="39">
        <f t="shared" si="1"/>
        <v>-30.411328825450902</v>
      </c>
      <c r="H16" s="85">
        <v>141.68773213999998</v>
      </c>
      <c r="I16" s="86">
        <v>140.69538546000001</v>
      </c>
      <c r="J16" s="86">
        <f t="shared" si="2"/>
        <v>-0.99234667999996873</v>
      </c>
      <c r="K16" s="39">
        <f t="shared" si="3"/>
        <v>-0.70037586530035112</v>
      </c>
      <c r="L16" s="40">
        <f t="shared" si="4"/>
        <v>2.9813222566419033</v>
      </c>
    </row>
    <row r="17" spans="1:12" ht="15.75" x14ac:dyDescent="0.25">
      <c r="A17" s="29" t="s">
        <v>13</v>
      </c>
      <c r="B17" s="87">
        <v>5.1182594100000003</v>
      </c>
      <c r="C17" s="88">
        <v>5.4227152300000006</v>
      </c>
      <c r="D17" s="44">
        <f t="shared" si="0"/>
        <v>5.948424954881304</v>
      </c>
      <c r="E17" s="89">
        <v>1.8387366000000001</v>
      </c>
      <c r="F17" s="88">
        <v>1.3165226200000002</v>
      </c>
      <c r="G17" s="44">
        <f t="shared" si="1"/>
        <v>-28.400695347011627</v>
      </c>
      <c r="H17" s="90">
        <v>3.2795228100000005</v>
      </c>
      <c r="I17" s="91">
        <v>4.1061926100000008</v>
      </c>
      <c r="J17" s="91">
        <f t="shared" si="2"/>
        <v>0.82666980000000034</v>
      </c>
      <c r="K17" s="44">
        <f t="shared" si="3"/>
        <v>25.207014797375372</v>
      </c>
      <c r="L17" s="45">
        <f t="shared" si="4"/>
        <v>8.7009843131862358E-2</v>
      </c>
    </row>
    <row r="18" spans="1:12" ht="15.75" x14ac:dyDescent="0.25">
      <c r="A18" s="41" t="s">
        <v>14</v>
      </c>
      <c r="B18" s="92">
        <v>548.90561691999994</v>
      </c>
      <c r="C18" s="93">
        <v>668.00829102</v>
      </c>
      <c r="D18" s="42">
        <f t="shared" si="0"/>
        <v>21.698206472782111</v>
      </c>
      <c r="E18" s="94">
        <v>3.8917239999999995</v>
      </c>
      <c r="F18" s="93">
        <v>5.6621687000000005</v>
      </c>
      <c r="G18" s="42">
        <f t="shared" si="1"/>
        <v>45.492555484407447</v>
      </c>
      <c r="H18" s="94">
        <v>545.01389291999999</v>
      </c>
      <c r="I18" s="93">
        <v>662.34612231999995</v>
      </c>
      <c r="J18" s="93">
        <f t="shared" si="2"/>
        <v>117.33222939999996</v>
      </c>
      <c r="K18" s="42">
        <f t="shared" si="3"/>
        <v>21.528300640443042</v>
      </c>
      <c r="L18" s="43">
        <f t="shared" si="4"/>
        <v>14.035053314769009</v>
      </c>
    </row>
    <row r="19" spans="1:12" ht="15.75" x14ac:dyDescent="0.25">
      <c r="A19" s="14" t="s">
        <v>15</v>
      </c>
      <c r="B19" s="95">
        <v>19.565301429999998</v>
      </c>
      <c r="C19" s="67">
        <v>18.099142280000002</v>
      </c>
      <c r="D19" s="19">
        <f t="shared" si="0"/>
        <v>-7.4936701345776129</v>
      </c>
      <c r="E19" s="96">
        <v>0</v>
      </c>
      <c r="F19" s="67">
        <v>2.0577540000000002E-2</v>
      </c>
      <c r="G19" s="19"/>
      <c r="H19" s="68">
        <v>19.565301429999998</v>
      </c>
      <c r="I19" s="69">
        <v>18.078564740000001</v>
      </c>
      <c r="J19" s="69">
        <f t="shared" si="2"/>
        <v>-1.4867366899999972</v>
      </c>
      <c r="K19" s="19">
        <f t="shared" si="3"/>
        <v>-7.5988437761574374</v>
      </c>
      <c r="L19" s="24">
        <f t="shared" si="4"/>
        <v>0.38308312139225681</v>
      </c>
    </row>
    <row r="20" spans="1:12" ht="15.75" x14ac:dyDescent="0.25">
      <c r="A20" s="14" t="s">
        <v>16</v>
      </c>
      <c r="B20" s="95">
        <v>8.9827906099999986</v>
      </c>
      <c r="C20" s="67">
        <v>4.66215271</v>
      </c>
      <c r="D20" s="19">
        <f t="shared" si="0"/>
        <v>-48.09906061029735</v>
      </c>
      <c r="E20" s="96">
        <v>0</v>
      </c>
      <c r="F20" s="67">
        <v>6.6011899999999998E-3</v>
      </c>
      <c r="G20" s="19"/>
      <c r="H20" s="68">
        <v>8.9827906099999986</v>
      </c>
      <c r="I20" s="69">
        <v>4.6555515200000004</v>
      </c>
      <c r="J20" s="69">
        <f t="shared" si="2"/>
        <v>-4.3272390899999982</v>
      </c>
      <c r="K20" s="19">
        <f t="shared" si="3"/>
        <v>-48.172547684488428</v>
      </c>
      <c r="L20" s="24">
        <f t="shared" si="4"/>
        <v>9.8650707826271056E-2</v>
      </c>
    </row>
    <row r="21" spans="1:12" ht="15.75" x14ac:dyDescent="0.25">
      <c r="A21" s="14" t="s">
        <v>17</v>
      </c>
      <c r="B21" s="95">
        <v>119.86448787</v>
      </c>
      <c r="C21" s="67">
        <v>195.42123085</v>
      </c>
      <c r="D21" s="19">
        <f t="shared" si="0"/>
        <v>63.035136029568385</v>
      </c>
      <c r="E21" s="96">
        <v>2.9181791299999995</v>
      </c>
      <c r="F21" s="67">
        <v>4.3698541900000007</v>
      </c>
      <c r="G21" s="19">
        <f t="shared" si="1"/>
        <v>49.745920155353907</v>
      </c>
      <c r="H21" s="68">
        <v>116.94630874000001</v>
      </c>
      <c r="I21" s="69">
        <v>191.05137665999999</v>
      </c>
      <c r="J21" s="69">
        <f t="shared" si="2"/>
        <v>74.105067919999982</v>
      </c>
      <c r="K21" s="19">
        <f t="shared" si="3"/>
        <v>63.366743865985129</v>
      </c>
      <c r="L21" s="24">
        <f t="shared" si="4"/>
        <v>4.0483610712340514</v>
      </c>
    </row>
    <row r="22" spans="1:12" ht="15.75" x14ac:dyDescent="0.25">
      <c r="A22" s="14" t="s">
        <v>18</v>
      </c>
      <c r="B22" s="95">
        <v>196.60243436999997</v>
      </c>
      <c r="C22" s="67">
        <v>241.95239072999999</v>
      </c>
      <c r="D22" s="19">
        <f t="shared" si="0"/>
        <v>23.066833584905023</v>
      </c>
      <c r="E22" s="96">
        <v>8.8955999999999996E-4</v>
      </c>
      <c r="F22" s="67">
        <v>1.318891E-2</v>
      </c>
      <c r="G22" s="19">
        <f t="shared" si="1"/>
        <v>1382.6329870947434</v>
      </c>
      <c r="H22" s="68">
        <v>196.60154480999998</v>
      </c>
      <c r="I22" s="69">
        <v>241.93920181999999</v>
      </c>
      <c r="J22" s="69">
        <f t="shared" si="2"/>
        <v>45.337657010000015</v>
      </c>
      <c r="K22" s="19">
        <f t="shared" si="3"/>
        <v>23.060681976744046</v>
      </c>
      <c r="L22" s="24">
        <f t="shared" si="4"/>
        <v>5.126669398444557</v>
      </c>
    </row>
    <row r="23" spans="1:12" ht="15.75" x14ac:dyDescent="0.25">
      <c r="A23" s="14" t="s">
        <v>19</v>
      </c>
      <c r="B23" s="95">
        <v>12.23600793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12.23600793</v>
      </c>
      <c r="I23" s="69">
        <v>0</v>
      </c>
      <c r="J23" s="69">
        <f t="shared" si="2"/>
        <v>-12.23600793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41.384495729999998</v>
      </c>
      <c r="C24" s="67">
        <v>52.017036159999996</v>
      </c>
      <c r="D24" s="19">
        <f t="shared" si="0"/>
        <v>25.692086474530541</v>
      </c>
      <c r="E24" s="96">
        <v>0.49750721999999997</v>
      </c>
      <c r="F24" s="67">
        <v>1.0126536800000001</v>
      </c>
      <c r="G24" s="19">
        <f t="shared" si="1"/>
        <v>103.54552442475109</v>
      </c>
      <c r="H24" s="68">
        <v>40.886988509999995</v>
      </c>
      <c r="I24" s="69">
        <v>51.004382479999997</v>
      </c>
      <c r="J24" s="69">
        <f t="shared" si="2"/>
        <v>10.117393970000002</v>
      </c>
      <c r="K24" s="19">
        <f t="shared" si="3"/>
        <v>24.744776611575414</v>
      </c>
      <c r="L24" s="24">
        <f t="shared" si="4"/>
        <v>1.0807781660837161</v>
      </c>
    </row>
    <row r="25" spans="1:12" ht="15.75" x14ac:dyDescent="0.25">
      <c r="A25" s="14" t="s">
        <v>21</v>
      </c>
      <c r="B25" s="95">
        <v>32.376497479999998</v>
      </c>
      <c r="C25" s="67">
        <v>28.134916079999996</v>
      </c>
      <c r="D25" s="19">
        <f t="shared" si="0"/>
        <v>-13.100803762421066</v>
      </c>
      <c r="E25" s="96">
        <v>1.7346299999999998E-3</v>
      </c>
      <c r="F25" s="67">
        <v>3.0193E-4</v>
      </c>
      <c r="G25" s="19"/>
      <c r="H25" s="68">
        <v>32.374762849999996</v>
      </c>
      <c r="I25" s="69">
        <v>28.134614149999997</v>
      </c>
      <c r="J25" s="69">
        <f t="shared" si="2"/>
        <v>-4.2401486999999989</v>
      </c>
      <c r="K25" s="19">
        <f t="shared" si="3"/>
        <v>-13.097080338922085</v>
      </c>
      <c r="L25" s="24">
        <f t="shared" si="4"/>
        <v>0.59616988199853937</v>
      </c>
    </row>
    <row r="26" spans="1:12" ht="15.75" x14ac:dyDescent="0.25">
      <c r="A26" s="14" t="s">
        <v>22</v>
      </c>
      <c r="B26" s="95">
        <v>62.617647679999997</v>
      </c>
      <c r="C26" s="67">
        <v>66.584349340000003</v>
      </c>
      <c r="D26" s="19">
        <f t="shared" si="0"/>
        <v>6.3347982668901182</v>
      </c>
      <c r="E26" s="96">
        <v>0</v>
      </c>
      <c r="F26" s="67">
        <v>8.2596000000000006E-3</v>
      </c>
      <c r="G26" s="19"/>
      <c r="H26" s="68">
        <v>62.617647679999997</v>
      </c>
      <c r="I26" s="69">
        <v>66.57608974</v>
      </c>
      <c r="J26" s="69">
        <f t="shared" si="2"/>
        <v>3.958442060000003</v>
      </c>
      <c r="K26" s="19">
        <f t="shared" si="3"/>
        <v>6.3216077362553635</v>
      </c>
      <c r="L26" s="24">
        <f t="shared" si="4"/>
        <v>1.4107412084135504</v>
      </c>
    </row>
    <row r="27" spans="1:12" ht="15.75" x14ac:dyDescent="0.25">
      <c r="A27" s="14" t="s">
        <v>23</v>
      </c>
      <c r="B27" s="95">
        <v>51.326037890000002</v>
      </c>
      <c r="C27" s="67">
        <v>57.618201310000003</v>
      </c>
      <c r="D27" s="19">
        <f t="shared" si="0"/>
        <v>12.259203473849123</v>
      </c>
      <c r="E27" s="96">
        <v>0.47049575999999999</v>
      </c>
      <c r="F27" s="67">
        <v>0.21614026</v>
      </c>
      <c r="G27" s="19">
        <f t="shared" si="1"/>
        <v>-54.061167309988093</v>
      </c>
      <c r="H27" s="68">
        <v>50.855542130000003</v>
      </c>
      <c r="I27" s="69">
        <v>57.40206105</v>
      </c>
      <c r="J27" s="69">
        <f t="shared" si="2"/>
        <v>6.5465189199999969</v>
      </c>
      <c r="K27" s="19">
        <f t="shared" si="3"/>
        <v>12.872773833116135</v>
      </c>
      <c r="L27" s="24">
        <f t="shared" si="4"/>
        <v>1.2163443856098328</v>
      </c>
    </row>
    <row r="28" spans="1:12" ht="15.75" x14ac:dyDescent="0.25">
      <c r="A28" s="15" t="s">
        <v>24</v>
      </c>
      <c r="B28" s="97">
        <v>3.94991593</v>
      </c>
      <c r="C28" s="98">
        <v>3.51887156</v>
      </c>
      <c r="D28" s="20">
        <f t="shared" si="0"/>
        <v>-10.912747958157176</v>
      </c>
      <c r="E28" s="99">
        <v>2.9176999999999996E-3</v>
      </c>
      <c r="F28" s="98">
        <v>1.4591400000000001E-2</v>
      </c>
      <c r="G28" s="20">
        <f t="shared" si="1"/>
        <v>400.09939335778188</v>
      </c>
      <c r="H28" s="75">
        <v>3.9469982300000002</v>
      </c>
      <c r="I28" s="76">
        <v>3.50428016</v>
      </c>
      <c r="J28" s="76">
        <f t="shared" si="2"/>
        <v>-0.44271807000000019</v>
      </c>
      <c r="K28" s="20">
        <f t="shared" si="3"/>
        <v>-11.216576349972174</v>
      </c>
      <c r="L28" s="25">
        <f t="shared" si="4"/>
        <v>7.4255373766233895E-2</v>
      </c>
    </row>
    <row r="29" spans="1:12" ht="15.75" x14ac:dyDescent="0.25">
      <c r="A29" s="102" t="s">
        <v>25</v>
      </c>
      <c r="B29" s="103">
        <v>5652.2261087299994</v>
      </c>
      <c r="C29" s="104">
        <v>5951.8759535600002</v>
      </c>
      <c r="D29" s="105">
        <f t="shared" si="0"/>
        <v>5.3014482978164024</v>
      </c>
      <c r="E29" s="106">
        <v>1079.0455110699997</v>
      </c>
      <c r="F29" s="104">
        <v>1232.6482636799997</v>
      </c>
      <c r="G29" s="105">
        <f t="shared" si="1"/>
        <v>14.235057839004849</v>
      </c>
      <c r="H29" s="106">
        <v>4573.1805976599999</v>
      </c>
      <c r="I29" s="104">
        <v>4719.227689880001</v>
      </c>
      <c r="J29" s="104">
        <f t="shared" si="2"/>
        <v>146.0470922200011</v>
      </c>
      <c r="K29" s="105">
        <f t="shared" si="3"/>
        <v>3.1935561935763079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2015-06-03T08:04:42Z</dcterms:modified>
</cp:coreProperties>
</file>